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\\backup_server\Nabava\EVIDENCIJE\JEDNOSTAVNA NABAVA 2024\INFORMATIČKI POT. MATERIJAL I PRIBOR 2024\IZMJENA TROŠ. I ROKA ZA DOSTAVU PONUDA\"/>
    </mc:Choice>
  </mc:AlternateContent>
  <xr:revisionPtr revIDLastSave="0" documentId="13_ncr:1_{6DFA2305-EA05-441D-B64D-1A9BD416665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roškovnik - grupa 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5" i="1" l="1"/>
  <c r="G28" i="1"/>
  <c r="G29" i="1"/>
  <c r="G30" i="1"/>
  <c r="G31" i="1"/>
  <c r="G32" i="1"/>
  <c r="G33" i="1"/>
  <c r="G34" i="1"/>
  <c r="G27" i="1"/>
  <c r="G2" i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36" i="1"/>
  <c r="G37" i="1" l="1"/>
</calcChain>
</file>

<file path=xl/sharedStrings.xml><?xml version="1.0" encoding="utf-8"?>
<sst xmlns="http://schemas.openxmlformats.org/spreadsheetml/2006/main" count="81" uniqueCount="47">
  <si>
    <t>REDNI
BROJ</t>
  </si>
  <si>
    <t>ŠIFRA</t>
  </si>
  <si>
    <t xml:space="preserve">
NAZIV  I  OPIS  TRAŽENOG  ARTIKLA</t>
  </si>
  <si>
    <t>JEDINICA
MJERE</t>
  </si>
  <si>
    <t>KOLIČINA</t>
  </si>
  <si>
    <t>TONER - OKI B431 - 3K - 44574702 - ORIGINAL</t>
  </si>
  <si>
    <t>kom</t>
  </si>
  <si>
    <t>TONER - OKI B412 7K  45807106 - ORIGINAL</t>
  </si>
  <si>
    <t>TONER - OKI B431 - 12k - 44917602 - ORIGINAL</t>
  </si>
  <si>
    <t>TONER - OKI B432 - 12k - 45807111 - ORIGINAL</t>
  </si>
  <si>
    <t>BUBANJ ZA PRINTER OKI B432 - 44574302 - ORIGINAL</t>
  </si>
  <si>
    <t>TONER OKI C532 MFP BLACK 7k - 46490608  ORIGINAL</t>
  </si>
  <si>
    <t>TONER OKI C532 MFP MAGENTA 6k  - 46490606 - ORIGINAL</t>
  </si>
  <si>
    <t>TONER OKI C532 MFP CYAN 6k  - 46490607 - ORIGINAL</t>
  </si>
  <si>
    <t>TONER OKI C532 MFP YELLOW 6k  - 46490605 - ORIGINAL</t>
  </si>
  <si>
    <t>BUBANJ OKI C532 BLACK 30k 46484108 - ORIGINAL</t>
  </si>
  <si>
    <t>BUBANJ OKI C532 CYAN 30k 46484107 - ORIGINAL</t>
  </si>
  <si>
    <t>BUBANJ OKI C532 MAGENTA 30k 46484106 - ORIGINAL</t>
  </si>
  <si>
    <t>BUBANJ OKI C532 YELLOW 30k 46484105 - ORIGINAL</t>
  </si>
  <si>
    <t>BELT ZA OKI C532 60k</t>
  </si>
  <si>
    <t>FUSER ZA OKI C532 60k</t>
  </si>
  <si>
    <t>TONER OKI MC883 MFP MAGENTA 10k  - 45862815 - ORIGINAL</t>
  </si>
  <si>
    <t>TONER OKI MC883 MFP CYAN 10k  - 45862816 - ORIGINAL</t>
  </si>
  <si>
    <t>TONER OKI MC883 MFP YELLOW 10k  - 45862814 - ORIGINAL</t>
  </si>
  <si>
    <t>BUBANJ OKI MC883 MFP BLACK 30k - 44844472 - ORIGINAL</t>
  </si>
  <si>
    <t>BUBANJ OKI MC883 MFP MAGENTA 30k - 44844470 - ORIGINAL</t>
  </si>
  <si>
    <t>BUBANJ OKI MC883 MFP CYAN 30k - 44844471  - ORIGINAL</t>
  </si>
  <si>
    <t>BUBANJ OKI MC883 MFP YELLOW 30k - 44844469 - ORIGINAL</t>
  </si>
  <si>
    <t>BELT ZA OKI MC883 80k</t>
  </si>
  <si>
    <t>FUSER ZA OKI MC883 100k</t>
  </si>
  <si>
    <t>OKI TONER+BUBANJ ZA B731, MB770, 36K, 45439002</t>
  </si>
  <si>
    <t>Slovima(ukupan iznos bez PDV-a):…………………………………………………………………………………………………………………………………………………………………………………………………………………..</t>
  </si>
  <si>
    <t>Ponuditelj (žig i potpis)</t>
  </si>
  <si>
    <t>TONER OKI MC883 MFP BLACK 15k - 45862818 - ORIGINAL</t>
  </si>
  <si>
    <t>TONER OKI C650 BLACK - ORIGINAL, 7000 str.</t>
  </si>
  <si>
    <t>TONER OKI C650 MAGENTA - ORIGINAL, 6000 str.</t>
  </si>
  <si>
    <t>TONER OKI C650 CYAN - ORIGINAL, 6000 str.</t>
  </si>
  <si>
    <t>TONER OKI C650 YELLOW - ORIGINAL, 6000 str.</t>
  </si>
  <si>
    <t xml:space="preserve">BUBANJ OKI C650 BLACK - ORIGINAL  50.000 str.  </t>
  </si>
  <si>
    <t>Oki belt C650dn, 60.000 str.</t>
  </si>
  <si>
    <t>JEDINIČNA
CIJENA
(bez PDV-a)</t>
  </si>
  <si>
    <t>UKUPAN
IZNOS
(bez PDV-a )</t>
  </si>
  <si>
    <t>UKUPAN
IZNOS 
bez PDV-a</t>
  </si>
  <si>
    <t>BUBANJ OKI C650 CYAN - ORIGINAL, 50.000 str.</t>
  </si>
  <si>
    <t>BUBANJ OKI C650 MAGENTA - ORIGINAL, 50.000 str.</t>
  </si>
  <si>
    <t>BUBANJ OKI C650 YELLOW - ORIGINAL, 50.000 str.</t>
  </si>
  <si>
    <t>NAZIV I TEHNIČKI OPIS JEDNAKOVRIJEDNOG ARTIKLA
(ako se nudi artikl jednakovrijedne
kvalitete traženom artiklu)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</si>
</sst>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€-1]_-;\-* #,##0.00\ [$€-1]_-;_-* &quot;-&quot;??\ [$€-1]_-;_-@_-"/>
  </numFmts>
  <fonts count="7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1"/>
      <name val="Arial"/>
      <family val="2"/>
      <charset val="238"/>
    </font>
    <font>
      <sz val="9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1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6" xfId="0" applyFont="1" applyBorder="1"/>
    <xf numFmtId="0" fontId="1" fillId="0" borderId="0" xfId="0" applyFont="1"/>
    <xf numFmtId="0" fontId="2" fillId="0" borderId="0" xfId="0" applyFont="1"/>
    <xf numFmtId="0" fontId="2" fillId="0" borderId="1" xfId="0" applyFont="1" applyBorder="1"/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0" xfId="0" applyFont="1"/>
    <xf numFmtId="164" fontId="2" fillId="0" borderId="1" xfId="0" applyNumberFormat="1" applyFont="1" applyBorder="1" applyAlignment="1">
      <alignment horizontal="right"/>
    </xf>
    <xf numFmtId="164" fontId="2" fillId="0" borderId="1" xfId="0" applyNumberFormat="1" applyFont="1" applyBorder="1"/>
    <xf numFmtId="164" fontId="5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2" fillId="2" borderId="1" xfId="0" applyFont="1" applyFill="1" applyBorder="1"/>
  </cellXfs>
  <cellStyles count="1">
    <cellStyle name="Normal" xfId="0" builtinId="0"/>
  </cellStyles>
  <dxfs count="13">
    <dxf>
      <font>
        <strike val="0"/>
        <outline val="0"/>
        <shadow val="0"/>
        <u val="none"/>
        <vertAlign val="baseline"/>
        <sz val="8"/>
        <color theme="1"/>
        <name val="Arial"/>
        <family val="2"/>
        <charset val="238"/>
        <scheme val="none"/>
      </font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charset val="238"/>
        <scheme val="none"/>
      </font>
      <numFmt numFmtId="164" formatCode="_-* #,##0.00\ [$€-1]_-;\-* #,##0.00\ [$€-1]_-;_-* &quot;-&quot;??\ [$€-1]_-;_-@_-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charset val="238"/>
        <scheme val="none"/>
      </font>
      <numFmt numFmtId="164" formatCode="_-* #,##0.00\ [$€-1]_-;\-* #,##0.00\ [$€-1]_-;_-* &quot;-&quot;??\ [$€-1]_-;_-@_-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charset val="238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charset val="238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charset val="238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charset val="238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charset val="238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8"/>
        <color theme="1"/>
        <name val="Arial"/>
        <family val="2"/>
        <charset val="238"/>
        <scheme val="none"/>
      </font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Arial"/>
        <family val="2"/>
        <charset val="238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3AF0D93D-B420-43E6-B665-26C11C4E4CC3}" name="Table2" displayName="Table2" ref="A1:H36" totalsRowShown="0" headerRowDxfId="12" dataDxfId="10" headerRowBorderDxfId="11" tableBorderDxfId="9" totalsRowBorderDxfId="8">
  <autoFilter ref="A1:H36" xr:uid="{3AF0D93D-B420-43E6-B665-26C11C4E4CC3}"/>
  <tableColumns count="8">
    <tableColumn id="1" xr3:uid="{4864A5E9-FE46-4BEC-9DAA-31FD2CC7D2C0}" name="REDNI_x000a_BROJ" dataDxfId="7"/>
    <tableColumn id="2" xr3:uid="{5351F3C8-2B9B-4D3F-8403-0740D7772934}" name="ŠIFRA" dataDxfId="6"/>
    <tableColumn id="3" xr3:uid="{FCEA77CD-E507-45D0-9CD0-26A9A1130142}" name="_x000a_NAZIV  I  OPIS  TRAŽENOG  ARTIKLA" dataDxfId="5"/>
    <tableColumn id="4" xr3:uid="{596CED05-40B0-4186-A6A9-702D4AE32DF8}" name="JEDINICA_x000a_MJERE" dataDxfId="4"/>
    <tableColumn id="5" xr3:uid="{49084CC9-C1B8-4C09-8C34-AC49A8C286C3}" name="KOLIČINA" dataDxfId="3"/>
    <tableColumn id="6" xr3:uid="{9A4050E4-FDA9-4EF1-95C6-BD9894173621}" name="JEDINIČNA_x000a_CIJENA_x000a_(bez PDV-a)" dataDxfId="2"/>
    <tableColumn id="8" xr3:uid="{2CE7435E-D0FF-454B-B3A4-E7FF5AA8AD6D}" name="UKUPAN_x000a_IZNOS_x000a_(bez PDV-a )" dataDxfId="1">
      <calculatedColumnFormula>(Table2[[#This Row],[KOLIČINA]]*Table2[[#This Row],[JEDINIČNA
CIJENA
(bez PDV-a)]])</calculatedColumnFormula>
    </tableColumn>
    <tableColumn id="9" xr3:uid="{A35E7C5D-2EB3-45FA-B1D7-07E607D72B1B}" name="NAZIV I TEHNIČKI OPIS JEDNAKOVRIJEDNOG ARTIKLA_x000a_(ako se nudi artikl jednakovrijedne_x000a_kvalitete traženom artiklu)" dataDxfId="0"/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2"/>
  <sheetViews>
    <sheetView tabSelected="1" topLeftCell="A12" zoomScaleNormal="100" workbookViewId="0">
      <selection activeCell="F36" sqref="F36"/>
    </sheetView>
  </sheetViews>
  <sheetFormatPr defaultRowHeight="15" x14ac:dyDescent="0.25"/>
  <cols>
    <col min="1" max="1" width="11" bestFit="1" customWidth="1"/>
    <col min="2" max="2" width="10.5703125" bestFit="1" customWidth="1"/>
    <col min="3" max="3" width="65.7109375" customWidth="1"/>
    <col min="4" max="4" width="13.140625" customWidth="1"/>
    <col min="5" max="5" width="14" bestFit="1" customWidth="1"/>
    <col min="6" max="6" width="15.7109375" customWidth="1"/>
    <col min="7" max="7" width="17.7109375" customWidth="1"/>
    <col min="8" max="8" width="49.140625" customWidth="1"/>
  </cols>
  <sheetData>
    <row r="1" spans="1:8" ht="66.75" customHeight="1" x14ac:dyDescent="0.25">
      <c r="A1" s="7" t="s">
        <v>0</v>
      </c>
      <c r="B1" s="8" t="s">
        <v>1</v>
      </c>
      <c r="C1" s="9" t="s">
        <v>2</v>
      </c>
      <c r="D1" s="9" t="s">
        <v>3</v>
      </c>
      <c r="E1" s="8" t="s">
        <v>4</v>
      </c>
      <c r="F1" s="9" t="s">
        <v>40</v>
      </c>
      <c r="G1" s="9" t="s">
        <v>41</v>
      </c>
      <c r="H1" s="10" t="s">
        <v>46</v>
      </c>
    </row>
    <row r="2" spans="1:8" x14ac:dyDescent="0.25">
      <c r="A2" s="5">
        <v>1</v>
      </c>
      <c r="B2" s="6">
        <v>432</v>
      </c>
      <c r="C2" s="4" t="s">
        <v>5</v>
      </c>
      <c r="D2" s="6" t="s">
        <v>6</v>
      </c>
      <c r="E2" s="6">
        <v>5</v>
      </c>
      <c r="F2" s="12"/>
      <c r="G2" s="13">
        <f>(Table2[[#This Row],[KOLIČINA]]*Table2[[#This Row],[JEDINIČNA
CIJENA
(bez PDV-a)]])</f>
        <v>0</v>
      </c>
      <c r="H2" s="1"/>
    </row>
    <row r="3" spans="1:8" x14ac:dyDescent="0.25">
      <c r="A3" s="5">
        <v>2</v>
      </c>
      <c r="B3" s="6">
        <v>738</v>
      </c>
      <c r="C3" s="4" t="s">
        <v>7</v>
      </c>
      <c r="D3" s="6" t="s">
        <v>6</v>
      </c>
      <c r="E3" s="6">
        <v>22</v>
      </c>
      <c r="F3" s="12"/>
      <c r="G3" s="13">
        <f>(Table2[[#This Row],[KOLIČINA]]*Table2[[#This Row],[JEDINIČNA
CIJENA
(bez PDV-a)]])</f>
        <v>0</v>
      </c>
      <c r="H3" s="1"/>
    </row>
    <row r="4" spans="1:8" x14ac:dyDescent="0.25">
      <c r="A4" s="5">
        <v>3</v>
      </c>
      <c r="B4" s="6">
        <v>709</v>
      </c>
      <c r="C4" s="4" t="s">
        <v>8</v>
      </c>
      <c r="D4" s="6" t="s">
        <v>6</v>
      </c>
      <c r="E4" s="6">
        <v>13</v>
      </c>
      <c r="F4" s="12"/>
      <c r="G4" s="13">
        <f>(Table2[[#This Row],[KOLIČINA]]*Table2[[#This Row],[JEDINIČNA
CIJENA
(bez PDV-a)]])</f>
        <v>0</v>
      </c>
      <c r="H4" s="1"/>
    </row>
    <row r="5" spans="1:8" x14ac:dyDescent="0.25">
      <c r="A5" s="5">
        <v>4</v>
      </c>
      <c r="B5" s="6">
        <v>737</v>
      </c>
      <c r="C5" s="4" t="s">
        <v>9</v>
      </c>
      <c r="D5" s="6" t="s">
        <v>6</v>
      </c>
      <c r="E5" s="6">
        <v>15</v>
      </c>
      <c r="F5" s="12"/>
      <c r="G5" s="13">
        <f>(Table2[[#This Row],[KOLIČINA]]*Table2[[#This Row],[JEDINIČNA
CIJENA
(bez PDV-a)]])</f>
        <v>0</v>
      </c>
      <c r="H5" s="1"/>
    </row>
    <row r="6" spans="1:8" x14ac:dyDescent="0.25">
      <c r="A6" s="5">
        <v>5</v>
      </c>
      <c r="B6" s="6">
        <v>720</v>
      </c>
      <c r="C6" s="4" t="s">
        <v>10</v>
      </c>
      <c r="D6" s="6" t="s">
        <v>6</v>
      </c>
      <c r="E6" s="6">
        <v>10</v>
      </c>
      <c r="F6" s="12"/>
      <c r="G6" s="13">
        <f>(Table2[[#This Row],[KOLIČINA]]*Table2[[#This Row],[JEDINIČNA
CIJENA
(bez PDV-a)]])</f>
        <v>0</v>
      </c>
      <c r="H6" s="1"/>
    </row>
    <row r="7" spans="1:8" x14ac:dyDescent="0.25">
      <c r="A7" s="5">
        <v>6</v>
      </c>
      <c r="B7" s="6">
        <v>774</v>
      </c>
      <c r="C7" s="4" t="s">
        <v>11</v>
      </c>
      <c r="D7" s="6" t="s">
        <v>6</v>
      </c>
      <c r="E7" s="6">
        <v>6</v>
      </c>
      <c r="F7" s="12"/>
      <c r="G7" s="13">
        <f>(Table2[[#This Row],[KOLIČINA]]*Table2[[#This Row],[JEDINIČNA
CIJENA
(bez PDV-a)]])</f>
        <v>0</v>
      </c>
      <c r="H7" s="1"/>
    </row>
    <row r="8" spans="1:8" x14ac:dyDescent="0.25">
      <c r="A8" s="5">
        <v>7</v>
      </c>
      <c r="B8" s="6">
        <v>776</v>
      </c>
      <c r="C8" s="4" t="s">
        <v>12</v>
      </c>
      <c r="D8" s="6" t="s">
        <v>6</v>
      </c>
      <c r="E8" s="6">
        <v>4</v>
      </c>
      <c r="F8" s="12"/>
      <c r="G8" s="13">
        <f>(Table2[[#This Row],[KOLIČINA]]*Table2[[#This Row],[JEDINIČNA
CIJENA
(bez PDV-a)]])</f>
        <v>0</v>
      </c>
      <c r="H8" s="1"/>
    </row>
    <row r="9" spans="1:8" x14ac:dyDescent="0.25">
      <c r="A9" s="5">
        <v>8</v>
      </c>
      <c r="B9" s="6">
        <v>775</v>
      </c>
      <c r="C9" s="4" t="s">
        <v>13</v>
      </c>
      <c r="D9" s="6" t="s">
        <v>6</v>
      </c>
      <c r="E9" s="6">
        <v>4</v>
      </c>
      <c r="F9" s="12"/>
      <c r="G9" s="13">
        <f>(Table2[[#This Row],[KOLIČINA]]*Table2[[#This Row],[JEDINIČNA
CIJENA
(bez PDV-a)]])</f>
        <v>0</v>
      </c>
      <c r="H9" s="1"/>
    </row>
    <row r="10" spans="1:8" x14ac:dyDescent="0.25">
      <c r="A10" s="5">
        <v>9</v>
      </c>
      <c r="B10" s="6">
        <v>777</v>
      </c>
      <c r="C10" s="4" t="s">
        <v>14</v>
      </c>
      <c r="D10" s="6" t="s">
        <v>6</v>
      </c>
      <c r="E10" s="6">
        <v>4</v>
      </c>
      <c r="F10" s="12"/>
      <c r="G10" s="13">
        <f>(Table2[[#This Row],[KOLIČINA]]*Table2[[#This Row],[JEDINIČNA
CIJENA
(bez PDV-a)]])</f>
        <v>0</v>
      </c>
      <c r="H10" s="1"/>
    </row>
    <row r="11" spans="1:8" x14ac:dyDescent="0.25">
      <c r="A11" s="5">
        <v>10</v>
      </c>
      <c r="B11" s="6">
        <v>778</v>
      </c>
      <c r="C11" s="4" t="s">
        <v>15</v>
      </c>
      <c r="D11" s="6" t="s">
        <v>6</v>
      </c>
      <c r="E11" s="6">
        <v>2</v>
      </c>
      <c r="F11" s="12"/>
      <c r="G11" s="13">
        <f>(Table2[[#This Row],[KOLIČINA]]*Table2[[#This Row],[JEDINIČNA
CIJENA
(bez PDV-a)]])</f>
        <v>0</v>
      </c>
      <c r="H11" s="1"/>
    </row>
    <row r="12" spans="1:8" x14ac:dyDescent="0.25">
      <c r="A12" s="5">
        <v>11</v>
      </c>
      <c r="B12" s="6">
        <v>779</v>
      </c>
      <c r="C12" s="4" t="s">
        <v>16</v>
      </c>
      <c r="D12" s="6" t="s">
        <v>6</v>
      </c>
      <c r="E12" s="6">
        <v>2</v>
      </c>
      <c r="F12" s="12"/>
      <c r="G12" s="13">
        <f>(Table2[[#This Row],[KOLIČINA]]*Table2[[#This Row],[JEDINIČNA
CIJENA
(bez PDV-a)]])</f>
        <v>0</v>
      </c>
      <c r="H12" s="1"/>
    </row>
    <row r="13" spans="1:8" x14ac:dyDescent="0.25">
      <c r="A13" s="5">
        <v>12</v>
      </c>
      <c r="B13" s="6">
        <v>780</v>
      </c>
      <c r="C13" s="4" t="s">
        <v>17</v>
      </c>
      <c r="D13" s="6" t="s">
        <v>6</v>
      </c>
      <c r="E13" s="6">
        <v>2</v>
      </c>
      <c r="F13" s="12"/>
      <c r="G13" s="13">
        <f>(Table2[[#This Row],[KOLIČINA]]*Table2[[#This Row],[JEDINIČNA
CIJENA
(bez PDV-a)]])</f>
        <v>0</v>
      </c>
      <c r="H13" s="1"/>
    </row>
    <row r="14" spans="1:8" x14ac:dyDescent="0.25">
      <c r="A14" s="5">
        <v>13</v>
      </c>
      <c r="B14" s="6">
        <v>781</v>
      </c>
      <c r="C14" s="4" t="s">
        <v>18</v>
      </c>
      <c r="D14" s="6" t="s">
        <v>6</v>
      </c>
      <c r="E14" s="6">
        <v>2</v>
      </c>
      <c r="F14" s="12"/>
      <c r="G14" s="13">
        <f>(Table2[[#This Row],[KOLIČINA]]*Table2[[#This Row],[JEDINIČNA
CIJENA
(bez PDV-a)]])</f>
        <v>0</v>
      </c>
      <c r="H14" s="1"/>
    </row>
    <row r="15" spans="1:8" x14ac:dyDescent="0.25">
      <c r="A15" s="5">
        <v>14</v>
      </c>
      <c r="B15" s="6"/>
      <c r="C15" s="4" t="s">
        <v>19</v>
      </c>
      <c r="D15" s="6" t="s">
        <v>6</v>
      </c>
      <c r="E15" s="6">
        <v>2</v>
      </c>
      <c r="F15" s="12"/>
      <c r="G15" s="13">
        <f>(Table2[[#This Row],[KOLIČINA]]*Table2[[#This Row],[JEDINIČNA
CIJENA
(bez PDV-a)]])</f>
        <v>0</v>
      </c>
      <c r="H15" s="1"/>
    </row>
    <row r="16" spans="1:8" x14ac:dyDescent="0.25">
      <c r="A16" s="5">
        <v>15</v>
      </c>
      <c r="B16" s="6"/>
      <c r="C16" s="4" t="s">
        <v>20</v>
      </c>
      <c r="D16" s="6" t="s">
        <v>6</v>
      </c>
      <c r="E16" s="6">
        <v>2</v>
      </c>
      <c r="F16" s="12"/>
      <c r="G16" s="13">
        <f>(Table2[[#This Row],[KOLIČINA]]*Table2[[#This Row],[JEDINIČNA
CIJENA
(bez PDV-a)]])</f>
        <v>0</v>
      </c>
      <c r="H16" s="1"/>
    </row>
    <row r="17" spans="1:8" x14ac:dyDescent="0.25">
      <c r="A17" s="5">
        <v>16</v>
      </c>
      <c r="B17" s="6">
        <v>766</v>
      </c>
      <c r="C17" s="16" t="s">
        <v>33</v>
      </c>
      <c r="D17" s="6" t="s">
        <v>6</v>
      </c>
      <c r="E17" s="6">
        <v>3</v>
      </c>
      <c r="F17" s="12"/>
      <c r="G17" s="13">
        <f>(Table2[[#This Row],[KOLIČINA]]*Table2[[#This Row],[JEDINIČNA
CIJENA
(bez PDV-a)]])</f>
        <v>0</v>
      </c>
      <c r="H17" s="1"/>
    </row>
    <row r="18" spans="1:8" x14ac:dyDescent="0.25">
      <c r="A18" s="5">
        <v>17</v>
      </c>
      <c r="B18" s="6">
        <v>768</v>
      </c>
      <c r="C18" s="4" t="s">
        <v>21</v>
      </c>
      <c r="D18" s="6" t="s">
        <v>6</v>
      </c>
      <c r="E18" s="6">
        <v>3</v>
      </c>
      <c r="F18" s="12"/>
      <c r="G18" s="13">
        <f>(Table2[[#This Row],[KOLIČINA]]*Table2[[#This Row],[JEDINIČNA
CIJENA
(bez PDV-a)]])</f>
        <v>0</v>
      </c>
      <c r="H18" s="1"/>
    </row>
    <row r="19" spans="1:8" x14ac:dyDescent="0.25">
      <c r="A19" s="5">
        <v>18</v>
      </c>
      <c r="B19" s="6">
        <v>767</v>
      </c>
      <c r="C19" s="4" t="s">
        <v>22</v>
      </c>
      <c r="D19" s="6" t="s">
        <v>6</v>
      </c>
      <c r="E19" s="6">
        <v>3</v>
      </c>
      <c r="F19" s="12"/>
      <c r="G19" s="13">
        <f>(Table2[[#This Row],[KOLIČINA]]*Table2[[#This Row],[JEDINIČNA
CIJENA
(bez PDV-a)]])</f>
        <v>0</v>
      </c>
      <c r="H19" s="1"/>
    </row>
    <row r="20" spans="1:8" x14ac:dyDescent="0.25">
      <c r="A20" s="5">
        <v>19</v>
      </c>
      <c r="B20" s="6">
        <v>769</v>
      </c>
      <c r="C20" s="4" t="s">
        <v>23</v>
      </c>
      <c r="D20" s="6" t="s">
        <v>6</v>
      </c>
      <c r="E20" s="6">
        <v>3</v>
      </c>
      <c r="F20" s="12"/>
      <c r="G20" s="13">
        <f>(Table2[[#This Row],[KOLIČINA]]*Table2[[#This Row],[JEDINIČNA
CIJENA
(bez PDV-a)]])</f>
        <v>0</v>
      </c>
      <c r="H20" s="1"/>
    </row>
    <row r="21" spans="1:8" x14ac:dyDescent="0.25">
      <c r="A21" s="5">
        <v>20</v>
      </c>
      <c r="B21" s="6">
        <v>770</v>
      </c>
      <c r="C21" s="4" t="s">
        <v>24</v>
      </c>
      <c r="D21" s="6" t="s">
        <v>6</v>
      </c>
      <c r="E21" s="6">
        <v>2</v>
      </c>
      <c r="F21" s="12"/>
      <c r="G21" s="13">
        <f>(Table2[[#This Row],[KOLIČINA]]*Table2[[#This Row],[JEDINIČNA
CIJENA
(bez PDV-a)]])</f>
        <v>0</v>
      </c>
      <c r="H21" s="1"/>
    </row>
    <row r="22" spans="1:8" x14ac:dyDescent="0.25">
      <c r="A22" s="5">
        <v>21</v>
      </c>
      <c r="B22" s="6">
        <v>772</v>
      </c>
      <c r="C22" s="4" t="s">
        <v>25</v>
      </c>
      <c r="D22" s="6" t="s">
        <v>6</v>
      </c>
      <c r="E22" s="6">
        <v>2</v>
      </c>
      <c r="F22" s="12"/>
      <c r="G22" s="13">
        <f>(Table2[[#This Row],[KOLIČINA]]*Table2[[#This Row],[JEDINIČNA
CIJENA
(bez PDV-a)]])</f>
        <v>0</v>
      </c>
      <c r="H22" s="1"/>
    </row>
    <row r="23" spans="1:8" x14ac:dyDescent="0.25">
      <c r="A23" s="5">
        <v>22</v>
      </c>
      <c r="B23" s="6">
        <v>771</v>
      </c>
      <c r="C23" s="4" t="s">
        <v>26</v>
      </c>
      <c r="D23" s="6" t="s">
        <v>6</v>
      </c>
      <c r="E23" s="6">
        <v>2</v>
      </c>
      <c r="F23" s="12"/>
      <c r="G23" s="13">
        <f>(Table2[[#This Row],[KOLIČINA]]*Table2[[#This Row],[JEDINIČNA
CIJENA
(bez PDV-a)]])</f>
        <v>0</v>
      </c>
      <c r="H23" s="1"/>
    </row>
    <row r="24" spans="1:8" x14ac:dyDescent="0.25">
      <c r="A24" s="5">
        <v>23</v>
      </c>
      <c r="B24" s="6">
        <v>773</v>
      </c>
      <c r="C24" s="4" t="s">
        <v>27</v>
      </c>
      <c r="D24" s="6" t="s">
        <v>6</v>
      </c>
      <c r="E24" s="6">
        <v>2</v>
      </c>
      <c r="F24" s="12"/>
      <c r="G24" s="13">
        <f>(Table2[[#This Row],[KOLIČINA]]*Table2[[#This Row],[JEDINIČNA
CIJENA
(bez PDV-a)]])</f>
        <v>0</v>
      </c>
      <c r="H24" s="1"/>
    </row>
    <row r="25" spans="1:8" x14ac:dyDescent="0.25">
      <c r="A25" s="5">
        <v>24</v>
      </c>
      <c r="B25" s="6"/>
      <c r="C25" s="4" t="s">
        <v>28</v>
      </c>
      <c r="D25" s="6" t="s">
        <v>6</v>
      </c>
      <c r="E25" s="6">
        <v>1</v>
      </c>
      <c r="F25" s="12"/>
      <c r="G25" s="13">
        <f>(Table2[[#This Row],[KOLIČINA]]*Table2[[#This Row],[JEDINIČNA
CIJENA
(bez PDV-a)]])</f>
        <v>0</v>
      </c>
      <c r="H25" s="1"/>
    </row>
    <row r="26" spans="1:8" x14ac:dyDescent="0.25">
      <c r="A26" s="5">
        <v>25</v>
      </c>
      <c r="B26" s="6"/>
      <c r="C26" s="4" t="s">
        <v>29</v>
      </c>
      <c r="D26" s="6" t="s">
        <v>6</v>
      </c>
      <c r="E26" s="6">
        <v>1</v>
      </c>
      <c r="F26" s="12"/>
      <c r="G26" s="13">
        <f>(Table2[[#This Row],[KOLIČINA]]*Table2[[#This Row],[JEDINIČNA
CIJENA
(bez PDV-a)]])</f>
        <v>0</v>
      </c>
      <c r="H26" s="1"/>
    </row>
    <row r="27" spans="1:8" x14ac:dyDescent="0.25">
      <c r="A27" s="5">
        <v>26</v>
      </c>
      <c r="B27" s="6"/>
      <c r="C27" s="4" t="s">
        <v>34</v>
      </c>
      <c r="D27" s="6" t="s">
        <v>6</v>
      </c>
      <c r="E27" s="6">
        <v>3</v>
      </c>
      <c r="F27" s="12"/>
      <c r="G27" s="13">
        <f>(Table2[[#This Row],[KOLIČINA]]*Table2[[#This Row],[JEDINIČNA
CIJENA
(bez PDV-a)]])</f>
        <v>0</v>
      </c>
      <c r="H27" s="1"/>
    </row>
    <row r="28" spans="1:8" x14ac:dyDescent="0.25">
      <c r="A28" s="5">
        <v>27</v>
      </c>
      <c r="B28" s="6"/>
      <c r="C28" s="4" t="s">
        <v>35</v>
      </c>
      <c r="D28" s="6" t="s">
        <v>6</v>
      </c>
      <c r="E28" s="6">
        <v>3</v>
      </c>
      <c r="F28" s="12"/>
      <c r="G28" s="13">
        <f>(Table2[[#This Row],[KOLIČINA]]*Table2[[#This Row],[JEDINIČNA
CIJENA
(bez PDV-a)]])</f>
        <v>0</v>
      </c>
      <c r="H28" s="1"/>
    </row>
    <row r="29" spans="1:8" x14ac:dyDescent="0.25">
      <c r="A29" s="5">
        <v>28</v>
      </c>
      <c r="B29" s="6"/>
      <c r="C29" s="4" t="s">
        <v>36</v>
      </c>
      <c r="D29" s="6" t="s">
        <v>6</v>
      </c>
      <c r="E29" s="6">
        <v>3</v>
      </c>
      <c r="F29" s="12"/>
      <c r="G29" s="13">
        <f>(Table2[[#This Row],[KOLIČINA]]*Table2[[#This Row],[JEDINIČNA
CIJENA
(bez PDV-a)]])</f>
        <v>0</v>
      </c>
      <c r="H29" s="1"/>
    </row>
    <row r="30" spans="1:8" x14ac:dyDescent="0.25">
      <c r="A30" s="5">
        <v>29</v>
      </c>
      <c r="B30" s="6"/>
      <c r="C30" s="4" t="s">
        <v>37</v>
      </c>
      <c r="D30" s="6" t="s">
        <v>6</v>
      </c>
      <c r="E30" s="6">
        <v>3</v>
      </c>
      <c r="F30" s="12"/>
      <c r="G30" s="13">
        <f>(Table2[[#This Row],[KOLIČINA]]*Table2[[#This Row],[JEDINIČNA
CIJENA
(bez PDV-a)]])</f>
        <v>0</v>
      </c>
      <c r="H30" s="1"/>
    </row>
    <row r="31" spans="1:8" x14ac:dyDescent="0.25">
      <c r="A31" s="5">
        <v>30</v>
      </c>
      <c r="B31" s="6"/>
      <c r="C31" s="4" t="s">
        <v>38</v>
      </c>
      <c r="D31" s="6" t="s">
        <v>6</v>
      </c>
      <c r="E31" s="6">
        <v>2</v>
      </c>
      <c r="F31" s="12"/>
      <c r="G31" s="13">
        <f>(Table2[[#This Row],[KOLIČINA]]*Table2[[#This Row],[JEDINIČNA
CIJENA
(bez PDV-a)]])</f>
        <v>0</v>
      </c>
      <c r="H31" s="1"/>
    </row>
    <row r="32" spans="1:8" x14ac:dyDescent="0.25">
      <c r="A32" s="5">
        <v>31</v>
      </c>
      <c r="B32" s="6"/>
      <c r="C32" s="4" t="s">
        <v>43</v>
      </c>
      <c r="D32" s="6" t="s">
        <v>6</v>
      </c>
      <c r="E32" s="6">
        <v>2</v>
      </c>
      <c r="F32" s="12"/>
      <c r="G32" s="13">
        <f>(Table2[[#This Row],[KOLIČINA]]*Table2[[#This Row],[JEDINIČNA
CIJENA
(bez PDV-a)]])</f>
        <v>0</v>
      </c>
      <c r="H32" s="1"/>
    </row>
    <row r="33" spans="1:8" x14ac:dyDescent="0.25">
      <c r="A33" s="5">
        <v>32</v>
      </c>
      <c r="B33" s="6"/>
      <c r="C33" s="4" t="s">
        <v>44</v>
      </c>
      <c r="D33" s="6" t="s">
        <v>6</v>
      </c>
      <c r="E33" s="6">
        <v>1</v>
      </c>
      <c r="F33" s="12"/>
      <c r="G33" s="13">
        <f>(Table2[[#This Row],[KOLIČINA]]*Table2[[#This Row],[JEDINIČNA
CIJENA
(bez PDV-a)]])</f>
        <v>0</v>
      </c>
      <c r="H33" s="1"/>
    </row>
    <row r="34" spans="1:8" x14ac:dyDescent="0.25">
      <c r="A34" s="5">
        <v>33</v>
      </c>
      <c r="B34" s="6"/>
      <c r="C34" s="4" t="s">
        <v>45</v>
      </c>
      <c r="D34" s="6" t="s">
        <v>6</v>
      </c>
      <c r="E34" s="6">
        <v>1</v>
      </c>
      <c r="F34" s="12"/>
      <c r="G34" s="13">
        <f>(Table2[[#This Row],[KOLIČINA]]*Table2[[#This Row],[JEDINIČNA
CIJENA
(bez PDV-a)]])</f>
        <v>0</v>
      </c>
      <c r="H34" s="1"/>
    </row>
    <row r="35" spans="1:8" x14ac:dyDescent="0.25">
      <c r="A35" s="5">
        <v>34</v>
      </c>
      <c r="B35" s="6"/>
      <c r="C35" s="4" t="s">
        <v>39</v>
      </c>
      <c r="D35" s="6" t="s">
        <v>6</v>
      </c>
      <c r="E35" s="6">
        <v>1</v>
      </c>
      <c r="F35" s="12"/>
      <c r="G35" s="13">
        <f>(Table2[[#This Row],[KOLIČINA]]*Table2[[#This Row],[JEDINIČNA
CIJENA
(bez PDV-a)]])</f>
        <v>0</v>
      </c>
      <c r="H35" s="1"/>
    </row>
    <row r="36" spans="1:8" x14ac:dyDescent="0.25">
      <c r="A36" s="5">
        <v>35</v>
      </c>
      <c r="B36" s="6">
        <v>756</v>
      </c>
      <c r="C36" s="4" t="s">
        <v>30</v>
      </c>
      <c r="D36" s="6" t="s">
        <v>6</v>
      </c>
      <c r="E36" s="6">
        <v>3</v>
      </c>
      <c r="F36" s="13"/>
      <c r="G36" s="13">
        <f>(Table2[[#This Row],[KOLIČINA]]*Table2[[#This Row],[JEDINIČNA
CIJENA
(bez PDV-a)]])</f>
        <v>0</v>
      </c>
      <c r="H36" s="1"/>
    </row>
    <row r="37" spans="1:8" ht="48" customHeight="1" x14ac:dyDescent="0.25">
      <c r="A37" s="2"/>
      <c r="B37" s="2"/>
      <c r="C37" s="2"/>
      <c r="D37" s="2"/>
      <c r="E37" s="2"/>
      <c r="F37" s="15" t="s">
        <v>42</v>
      </c>
      <c r="G37" s="14">
        <f>SUM(Table2[UKUPAN
IZNOS
(bez PDV-a )])</f>
        <v>0</v>
      </c>
      <c r="H37" s="2"/>
    </row>
    <row r="38" spans="1:8" ht="54.75" customHeight="1" x14ac:dyDescent="0.25">
      <c r="A38" s="2"/>
      <c r="B38" s="2"/>
      <c r="C38" s="11"/>
      <c r="D38" s="11"/>
      <c r="E38" s="11"/>
      <c r="F38" s="11"/>
      <c r="G38" s="11"/>
      <c r="H38" s="11"/>
    </row>
    <row r="39" spans="1:8" x14ac:dyDescent="0.25">
      <c r="A39" s="2"/>
      <c r="B39" s="2"/>
      <c r="C39" s="11" t="s">
        <v>31</v>
      </c>
      <c r="D39" s="11"/>
      <c r="E39" s="11"/>
      <c r="F39" s="11"/>
      <c r="G39" s="11"/>
      <c r="H39" s="11"/>
    </row>
    <row r="40" spans="1:8" x14ac:dyDescent="0.25">
      <c r="A40" s="2"/>
      <c r="B40" s="2"/>
      <c r="C40" s="11"/>
      <c r="D40" s="11"/>
      <c r="E40" s="11"/>
      <c r="F40" s="11"/>
      <c r="G40" s="11"/>
      <c r="H40" s="11"/>
    </row>
    <row r="41" spans="1:8" x14ac:dyDescent="0.25">
      <c r="A41" s="2"/>
      <c r="B41" s="2"/>
      <c r="C41" s="11"/>
      <c r="D41" s="11"/>
      <c r="E41" s="11"/>
      <c r="F41" s="11"/>
      <c r="G41" s="11"/>
      <c r="H41" s="11" t="s">
        <v>32</v>
      </c>
    </row>
    <row r="42" spans="1:8" x14ac:dyDescent="0.25">
      <c r="A42" s="3"/>
      <c r="B42" s="3"/>
      <c r="C42" s="3"/>
      <c r="D42" s="3"/>
      <c r="E42" s="3"/>
      <c r="F42" s="3"/>
      <c r="G42" s="3"/>
      <c r="H42" s="3"/>
    </row>
  </sheetData>
  <pageMargins left="0.7" right="0.7" top="0.75" bottom="0.75" header="0.3" footer="0.3"/>
  <pageSetup paperSize="9" scale="44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Troškovnik - grupa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DKUTIJA</dc:creator>
  <cp:lastModifiedBy>Petra Župan</cp:lastModifiedBy>
  <dcterms:created xsi:type="dcterms:W3CDTF">2015-06-05T18:17:20Z</dcterms:created>
  <dcterms:modified xsi:type="dcterms:W3CDTF">2024-03-14T10:53:58Z</dcterms:modified>
</cp:coreProperties>
</file>